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. 1 " sheetId="1" r:id="rId1"/>
  </sheets>
  <definedNames>
    <definedName name="_xlnm.Print_Titles" localSheetId="0">'прилож. 1 '!$14:$14</definedName>
  </definedNames>
  <calcPr fullCalcOnLoad="1"/>
</workbook>
</file>

<file path=xl/sharedStrings.xml><?xml version="1.0" encoding="utf-8"?>
<sst xmlns="http://schemas.openxmlformats.org/spreadsheetml/2006/main" count="476" uniqueCount="135">
  <si>
    <t xml:space="preserve">ПРИЛОЖЕНИЕ № 3               </t>
  </si>
  <si>
    <t>к   Решению Собрания депутатов муниципального образования "Городское поселение Красногорский"</t>
  </si>
  <si>
    <t xml:space="preserve">"Об исполнении бюджета "Городское поселение Красногорский " за 2017 год" </t>
  </si>
  <si>
    <t xml:space="preserve">Д О Х О Д Ы </t>
  </si>
  <si>
    <t>бюджета  муниципального образования  "Городское поселение Красногорский" за 2017 год</t>
  </si>
  <si>
    <t>по кодам классификации доходов бюджетов</t>
  </si>
  <si>
    <t xml:space="preserve">                                                                                                                                                                                      (тыс.рублей)</t>
  </si>
  <si>
    <t>Код дохода</t>
  </si>
  <si>
    <t>Наименование</t>
  </si>
  <si>
    <t>Сумма</t>
  </si>
  <si>
    <t>182</t>
  </si>
  <si>
    <t>ФЕДЕРАЛЬНАЯ НАЛОГОВАЯ СЛУЖБА</t>
  </si>
  <si>
    <t>00</t>
  </si>
  <si>
    <t>000</t>
  </si>
  <si>
    <t>0000</t>
  </si>
  <si>
    <t>ДОХОДЫ</t>
  </si>
  <si>
    <t>1</t>
  </si>
  <si>
    <t>01</t>
  </si>
  <si>
    <t>02</t>
  </si>
  <si>
    <t>010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</si>
  <si>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</si>
  <si>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</si>
  <si>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</si>
  <si>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</si>
  <si>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</si>
  <si>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</si>
  <si>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</si>
  <si>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</si>
  <si>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05</t>
  </si>
  <si>
    <t>03</t>
  </si>
  <si>
    <t>Единый сельскохозяйственный налог</t>
  </si>
  <si>
    <t>Единый сельскохозяйственный налог (за налоговые периоды , истекшие до 1 января 2011 года)</t>
  </si>
  <si>
    <t>06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</si>
  <si>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</si>
  <si>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</si>
  <si>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</si>
  <si>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</si>
  <si>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</si>
  <si>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</si>
  <si>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09</t>
  </si>
  <si>
    <t>04</t>
  </si>
  <si>
    <t>053</t>
  </si>
  <si>
    <t>Земельный налог (по обязательствам, возникшим до 1 января 2006 года), мобилизуемый на территориях городских поселений</t>
  </si>
  <si>
    <t>903</t>
  </si>
  <si>
    <t>АДМИНИСТРАЦИЯ МУНИЦИПАЛЬНОГО ОБРАЗОВАНИЯ "ЗВЕНИГОВСКИЙ МУНИЦИПАЛЬНЫЙ РАЙОН"</t>
  </si>
  <si>
    <t>11</t>
  </si>
  <si>
    <t>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</si>
  <si>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</si>
  <si>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</si>
  <si>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904</t>
  </si>
  <si>
    <t>АДМИНИСТРАЦИЯ МУНИЦИПАЛЬНОГО ОБРАЗОВАНИЯ "ГОРОДСКОЕ ПОСЕЛЕНИЕ КРАСНОГОРСКИЙ"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</si>
  <si>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</si>
  <si>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</si>
  <si>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</si>
  <si>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</si>
  <si>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</si>
  <si>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</si>
  <si>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</si>
  <si>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бюжетных и автономных учреждений, а также имущества муниципальных унитарных предприятий, в том числе казенных)</t>
  </si>
  <si>
    <t>995</t>
  </si>
  <si>
    <t>130</t>
  </si>
  <si>
    <t>Прочие доходы от оказания платных услуг (работ) получателями средств бюджетов городских поселений</t>
  </si>
  <si>
    <t>065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</si>
  <si>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</si>
  <si>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</si>
  <si>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>14</t>
  </si>
  <si>
    <t>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</si>
  <si>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</si>
  <si>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</si>
  <si>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</si>
  <si>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</si>
  <si>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</si>
  <si>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17</t>
  </si>
  <si>
    <t>050</t>
  </si>
  <si>
    <t>180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</si>
  <si>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</si>
  <si>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</si>
  <si>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2</t>
  </si>
  <si>
    <t>07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</si>
  <si>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</si>
  <si>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</si>
  <si>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>20</t>
  </si>
  <si>
    <t>077</t>
  </si>
  <si>
    <t>0010</t>
  </si>
  <si>
    <t>151</t>
  </si>
  <si>
    <t>Субсидии бюджетам 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</si>
  <si>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25</t>
  </si>
  <si>
    <t>555</t>
  </si>
  <si>
    <t>Субсидии бюджетам на поддержку государственных программ субъектов РФ и муниципальных программ формирования современной городской среды</t>
  </si>
  <si>
    <t>992</t>
  </si>
  <si>
    <t>ФИНАНСОВЫЙ ОТДЕЛ МУНИЦИПАЛЬНОГО ОБРАЗОВАНИЯ "ЗВЕНИГОВСКИЙ  МУНИЦИПАЛЬНЫЙ РАЙОН"</t>
  </si>
  <si>
    <t>15</t>
  </si>
  <si>
    <t>Дотации бюджетам субъектов Российской Федерации и муниципальных образований</t>
  </si>
  <si>
    <t>001</t>
  </si>
  <si>
    <t>Дотации бюджетам городских поселений выравнивание  бюджетной обеспеченности</t>
  </si>
  <si>
    <t>003</t>
  </si>
  <si>
    <t>Дотации бюджетам на поддержку мер по обеспечению сбалансированности бюджетов</t>
  </si>
  <si>
    <t>002</t>
  </si>
  <si>
    <t xml:space="preserve">Дотации бюджетам городских поселений на поддержку мер по обеспечению сбалансированности бюджетов </t>
  </si>
  <si>
    <t>Субсидии бюджетам субъектов Российской Федерации и муниципальных образований (межбюджетные субсидии)</t>
  </si>
  <si>
    <t>009</t>
  </si>
  <si>
    <t xml:space="preserve">Субсидии бюджетам на государственную поддержку малого предпринимательства, включая крестьянские (фермерские) хозяйства из федерального бюджета </t>
  </si>
  <si>
    <t xml:space="preserve">000 </t>
  </si>
  <si>
    <t xml:space="preserve">2 </t>
  </si>
  <si>
    <t>021</t>
  </si>
  <si>
    <t>Субсидии бюджетам на осуществление капитального ремонта гидротехнических сооружений, находящихся в  собственности субъектов Российской Федерации, муниципальной собственности,  и бесхозяйных гидротехнических сооружений</t>
  </si>
  <si>
    <t>088</t>
  </si>
  <si>
    <t>0001</t>
  </si>
  <si>
    <t>Субсидии бюджетам муниципальных районов на обеспечение мероприятий по капитальному ремонту многоквартирных домов  за счет средств, поступивших от государственной корпорации  Фонд содействия реформированию жилищно-коммунального хозяйства</t>
  </si>
  <si>
    <t>299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</si>
  <si>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государственной корпорации — Фонда содействию реформированию жилищно-коммунального хозяйства</t>
  </si>
  <si>
    <t>302</t>
  </si>
  <si>
    <t>Субсидии бюджетам городских поселений на обеспечение мероприятий  по переселению граждан из аварийного жилищного фонда  за счет средств республиканского бюджета Республики Марий Эл</t>
  </si>
  <si>
    <t>204</t>
  </si>
  <si>
    <t>Субсидии бюджетам муниципальных районов на создание в общеобразовательных организациях,расположенных в сельской местности, условий для занятий физической культурой и спортом</t>
  </si>
  <si>
    <t>215</t>
  </si>
  <si>
    <t>Субсидии бюджетам на модернизацию региональных систем дошкольного образования</t>
  </si>
  <si>
    <t>999</t>
  </si>
  <si>
    <t>0020</t>
  </si>
  <si>
    <t>Субсидии бюджетам на капитальный ремонт и ремонт автомобильных дорог общего пользования населенных пунктов</t>
  </si>
  <si>
    <t>29</t>
  </si>
  <si>
    <t xml:space="preserve">Субсидии бюджетам городских поселений на осуществление целевых мероприятий в отношении автомобильных дорог общего пользования местного значения </t>
  </si>
  <si>
    <t>Субсидии бюджетам на организацию отдыха детей в каникулярное время из республиканского бюджета Республики Марий Эл</t>
  </si>
  <si>
    <t>35</t>
  </si>
  <si>
    <t>118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</si>
  <si>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</si>
  <si>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40</t>
  </si>
  <si>
    <t>Иные межбюджетные трансферты</t>
  </si>
  <si>
    <t>Прочие межбюджтные трансферты,передаваемые бюджетам муниципальных районов</t>
  </si>
  <si>
    <t>0030</t>
  </si>
  <si>
    <t>прочие межбюджетные трансферты,передаваемые бюджетам на обеспечение жылыми помещениями детей-сирот,а также детей,находящихся под опекой</t>
  </si>
  <si>
    <t>45</t>
  </si>
  <si>
    <t>160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</si>
  <si>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</si>
  <si>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от  27 апреля 2018 года № 248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</si>
</sst>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00000"/>
    <numFmt numFmtId="166" formatCode="0.0"/>
  </numFmts>
  <fonts count="44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1">
      <alignment horizontal="left"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43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wrapText="1" indent="1"/>
    </xf>
    <xf numFmtId="166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49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 vertical="top"/>
    </xf>
    <xf numFmtId="0" fontId="3" fillId="0" borderId="0" xfId="0" applyNumberFormat="1" applyFont="1" applyBorder="1" applyAlignment="1">
      <alignment horizontal="justify" vertical="top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justify" vertical="top"/>
    </xf>
    <xf numFmtId="0" fontId="4" fillId="0" borderId="0" xfId="0" applyFont="1" applyAlignment="1">
      <alignment wrapText="1"/>
    </xf>
    <xf numFmtId="166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49" fontId="8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43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Normal="85" zoomScaleSheetLayoutView="100" zoomScalePageLayoutView="0" workbookViewId="0" topLeftCell="A1">
      <selection activeCell="M3" sqref="M3"/>
    </sheetView>
  </sheetViews>
  <sheetFormatPr defaultColWidth="9.125" defaultRowHeight="12.75"/>
  <cols>
    <col min="1" max="1" width="5.00390625" style="1" customWidth="1"/>
    <col min="2" max="2" width="3.00390625" style="2" customWidth="1"/>
    <col min="3" max="3" width="3.375" style="2" customWidth="1"/>
    <col min="4" max="4" width="3.75390625" style="2" customWidth="1"/>
    <col min="5" max="5" width="5.00390625" style="2" customWidth="1"/>
    <col min="6" max="6" width="3.375" style="2" customWidth="1"/>
    <col min="7" max="7" width="5.625" style="2" customWidth="1"/>
    <col min="8" max="8" width="4.625" style="3" customWidth="1"/>
    <col min="9" max="9" width="64.00390625" style="4" customWidth="1"/>
    <col min="10" max="10" width="19.625" style="4" customWidth="1"/>
    <col min="11" max="16384" width="9.125" style="4" customWidth="1"/>
  </cols>
  <sheetData>
    <row r="1" spans="9:10" ht="15.75">
      <c r="I1" s="49" t="s">
        <v>0</v>
      </c>
      <c r="J1" s="49"/>
    </row>
    <row r="2" spans="9:10" ht="31.5" customHeight="1">
      <c r="I2" s="50" t="s">
        <v>1</v>
      </c>
      <c r="J2" s="50"/>
    </row>
    <row r="3" spans="9:10" ht="15.75">
      <c r="I3" s="49" t="s">
        <v>2</v>
      </c>
      <c r="J3" s="49"/>
    </row>
    <row r="4" spans="9:10" ht="15.75">
      <c r="I4" s="49" t="s">
        <v>134</v>
      </c>
      <c r="J4" s="49"/>
    </row>
    <row r="5" spans="9:10" ht="15.75">
      <c r="I5" s="51"/>
      <c r="J5" s="51"/>
    </row>
    <row r="6" ht="15.75">
      <c r="J6" s="5"/>
    </row>
    <row r="7" spans="1:10" ht="15.75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5.75" customHeight="1">
      <c r="A8" s="53" t="s">
        <v>4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15.75" customHeight="1">
      <c r="A9" s="54" t="s">
        <v>5</v>
      </c>
      <c r="B9" s="54"/>
      <c r="C9" s="54"/>
      <c r="D9" s="54"/>
      <c r="E9" s="54"/>
      <c r="F9" s="54"/>
      <c r="G9" s="54"/>
      <c r="H9" s="54"/>
      <c r="I9" s="54"/>
      <c r="J9" s="54"/>
    </row>
    <row r="10" spans="8:10" ht="15.75">
      <c r="H10" s="7"/>
      <c r="I10" s="8"/>
      <c r="J10" s="8"/>
    </row>
    <row r="11" ht="15.75">
      <c r="J11" s="5" t="s">
        <v>6</v>
      </c>
    </row>
    <row r="12" spans="1:10" ht="15.75" customHeight="1">
      <c r="A12" s="55" t="s">
        <v>7</v>
      </c>
      <c r="B12" s="55"/>
      <c r="C12" s="55"/>
      <c r="D12" s="55"/>
      <c r="E12" s="55"/>
      <c r="F12" s="55"/>
      <c r="G12" s="55"/>
      <c r="H12" s="55"/>
      <c r="I12" s="56" t="s">
        <v>8</v>
      </c>
      <c r="J12" s="57" t="s">
        <v>9</v>
      </c>
    </row>
    <row r="13" spans="1:10" ht="15.75">
      <c r="A13" s="55"/>
      <c r="B13" s="55"/>
      <c r="C13" s="55"/>
      <c r="D13" s="55"/>
      <c r="E13" s="55"/>
      <c r="F13" s="55"/>
      <c r="G13" s="55"/>
      <c r="H13" s="55"/>
      <c r="I13" s="56"/>
      <c r="J13" s="57"/>
    </row>
    <row r="14" spans="1:10" ht="15.75">
      <c r="A14" s="58">
        <v>1</v>
      </c>
      <c r="B14" s="58"/>
      <c r="C14" s="58"/>
      <c r="D14" s="58"/>
      <c r="E14" s="58"/>
      <c r="F14" s="58"/>
      <c r="G14" s="58"/>
      <c r="H14" s="58"/>
      <c r="I14" s="9">
        <v>2</v>
      </c>
      <c r="J14" s="10">
        <v>3</v>
      </c>
    </row>
    <row r="15" spans="1:10" ht="0.75" customHeight="1">
      <c r="A15" s="11"/>
      <c r="B15" s="11"/>
      <c r="C15" s="11"/>
      <c r="D15" s="11"/>
      <c r="E15" s="11"/>
      <c r="F15" s="11"/>
      <c r="G15" s="11"/>
      <c r="H15" s="11"/>
      <c r="I15" s="12"/>
      <c r="J15" s="13"/>
    </row>
    <row r="16" spans="1:10" ht="18.75" customHeight="1" hidden="1">
      <c r="A16" s="14"/>
      <c r="H16" s="15"/>
      <c r="I16" s="16"/>
      <c r="J16" s="17"/>
    </row>
    <row r="17" spans="1:11" s="23" customFormat="1" ht="15.75">
      <c r="A17" s="18" t="s">
        <v>10</v>
      </c>
      <c r="B17" s="19"/>
      <c r="C17" s="19"/>
      <c r="D17" s="19"/>
      <c r="E17" s="19"/>
      <c r="F17" s="19"/>
      <c r="G17" s="19"/>
      <c r="H17" s="20"/>
      <c r="I17" s="21" t="s">
        <v>11</v>
      </c>
      <c r="J17" s="22">
        <f>J18</f>
        <v>13246.412919999999</v>
      </c>
      <c r="K17" s="4"/>
    </row>
    <row r="18" spans="1:10" ht="15.75">
      <c r="A18" s="1" t="s">
        <v>10</v>
      </c>
      <c r="B18" s="2">
        <v>1</v>
      </c>
      <c r="C18" s="2" t="s">
        <v>12</v>
      </c>
      <c r="D18" s="2" t="s">
        <v>12</v>
      </c>
      <c r="E18" s="2" t="s">
        <v>13</v>
      </c>
      <c r="F18" s="2" t="s">
        <v>12</v>
      </c>
      <c r="G18" s="2" t="s">
        <v>14</v>
      </c>
      <c r="H18" s="15" t="s">
        <v>13</v>
      </c>
      <c r="I18" s="24" t="s">
        <v>15</v>
      </c>
      <c r="J18" s="17">
        <f>SUM(J19:J28)</f>
        <v>13246.412919999999</v>
      </c>
    </row>
    <row r="19" spans="1:10" ht="75.75" customHeight="1">
      <c r="A19" s="25" t="s">
        <v>10</v>
      </c>
      <c r="B19" s="25" t="s">
        <v>16</v>
      </c>
      <c r="C19" s="25" t="s">
        <v>17</v>
      </c>
      <c r="D19" s="25" t="s">
        <v>18</v>
      </c>
      <c r="E19" s="25" t="s">
        <v>19</v>
      </c>
      <c r="F19" s="25" t="s">
        <v>17</v>
      </c>
      <c r="G19" s="25" t="s">
        <v>14</v>
      </c>
      <c r="H19" s="26" t="s">
        <v>20</v>
      </c>
      <c r="I19" s="27" t="s">
        <v>21</v>
      </c>
      <c r="J19" s="17">
        <v>10933.60883</v>
      </c>
    </row>
    <row r="20" spans="1:10" ht="105" customHeight="1">
      <c r="A20" s="25" t="s">
        <v>10</v>
      </c>
      <c r="B20" s="25" t="s">
        <v>16</v>
      </c>
      <c r="C20" s="25" t="s">
        <v>17</v>
      </c>
      <c r="D20" s="25" t="s">
        <v>18</v>
      </c>
      <c r="E20" s="25" t="s">
        <v>22</v>
      </c>
      <c r="F20" s="25" t="s">
        <v>17</v>
      </c>
      <c r="G20" s="25" t="s">
        <v>14</v>
      </c>
      <c r="H20" s="26" t="s">
        <v>20</v>
      </c>
      <c r="I20" s="24" t="s">
        <v>23</v>
      </c>
      <c r="J20" s="17">
        <v>200.84452</v>
      </c>
    </row>
    <row r="21" spans="1:10" ht="46.5" customHeight="1">
      <c r="A21" s="25" t="s">
        <v>10</v>
      </c>
      <c r="B21" s="25" t="s">
        <v>16</v>
      </c>
      <c r="C21" s="25" t="s">
        <v>17</v>
      </c>
      <c r="D21" s="25" t="s">
        <v>18</v>
      </c>
      <c r="E21" s="25" t="s">
        <v>24</v>
      </c>
      <c r="F21" s="25" t="s">
        <v>17</v>
      </c>
      <c r="G21" s="25" t="s">
        <v>14</v>
      </c>
      <c r="H21" s="26" t="s">
        <v>20</v>
      </c>
      <c r="I21" s="24" t="s">
        <v>25</v>
      </c>
      <c r="J21" s="17">
        <v>62.15159</v>
      </c>
    </row>
    <row r="22" spans="1:10" ht="0.75" customHeight="1">
      <c r="A22" s="25" t="s">
        <v>10</v>
      </c>
      <c r="B22" s="25" t="s">
        <v>16</v>
      </c>
      <c r="C22" s="25" t="s">
        <v>17</v>
      </c>
      <c r="D22" s="25" t="s">
        <v>18</v>
      </c>
      <c r="E22" s="25" t="s">
        <v>26</v>
      </c>
      <c r="F22" s="25" t="s">
        <v>17</v>
      </c>
      <c r="G22" s="25" t="s">
        <v>14</v>
      </c>
      <c r="H22" s="26" t="s">
        <v>20</v>
      </c>
      <c r="I22" s="24" t="s">
        <v>27</v>
      </c>
      <c r="J22" s="17"/>
    </row>
    <row r="23" spans="1:10" ht="27" customHeight="1">
      <c r="A23" s="1" t="s">
        <v>10</v>
      </c>
      <c r="B23" s="1" t="s">
        <v>16</v>
      </c>
      <c r="C23" s="1" t="s">
        <v>28</v>
      </c>
      <c r="D23" s="1" t="s">
        <v>29</v>
      </c>
      <c r="E23" s="1" t="s">
        <v>19</v>
      </c>
      <c r="F23" s="1" t="s">
        <v>17</v>
      </c>
      <c r="G23" s="1" t="s">
        <v>14</v>
      </c>
      <c r="H23" s="15" t="s">
        <v>20</v>
      </c>
      <c r="I23" s="24" t="s">
        <v>30</v>
      </c>
      <c r="J23" s="17">
        <v>-40.98954</v>
      </c>
    </row>
    <row r="24" spans="1:10" ht="47.25" customHeight="1" hidden="1">
      <c r="A24" s="1" t="s">
        <v>10</v>
      </c>
      <c r="B24" s="1" t="s">
        <v>16</v>
      </c>
      <c r="C24" s="1" t="s">
        <v>28</v>
      </c>
      <c r="D24" s="1" t="s">
        <v>29</v>
      </c>
      <c r="E24" s="1" t="s">
        <v>22</v>
      </c>
      <c r="F24" s="1" t="s">
        <v>17</v>
      </c>
      <c r="G24" s="1" t="s">
        <v>14</v>
      </c>
      <c r="H24" s="15" t="s">
        <v>20</v>
      </c>
      <c r="I24" s="24" t="s">
        <v>31</v>
      </c>
      <c r="J24" s="17">
        <v>0</v>
      </c>
    </row>
    <row r="25" spans="1:10" ht="52.5" customHeight="1">
      <c r="A25" s="1" t="s">
        <v>10</v>
      </c>
      <c r="B25" s="25" t="s">
        <v>16</v>
      </c>
      <c r="C25" s="25" t="s">
        <v>32</v>
      </c>
      <c r="D25" s="25" t="s">
        <v>17</v>
      </c>
      <c r="E25" s="25" t="s">
        <v>24</v>
      </c>
      <c r="F25" s="25" t="s">
        <v>33</v>
      </c>
      <c r="G25" s="25" t="s">
        <v>14</v>
      </c>
      <c r="H25" s="26" t="s">
        <v>20</v>
      </c>
      <c r="I25" s="24" t="s">
        <v>34</v>
      </c>
      <c r="J25" s="17">
        <v>906.89617</v>
      </c>
    </row>
    <row r="26" spans="1:10" ht="41.25" customHeight="1">
      <c r="A26" s="1" t="s">
        <v>10</v>
      </c>
      <c r="B26" s="25" t="s">
        <v>16</v>
      </c>
      <c r="C26" s="25" t="s">
        <v>32</v>
      </c>
      <c r="D26" s="25" t="s">
        <v>32</v>
      </c>
      <c r="E26" s="25" t="s">
        <v>35</v>
      </c>
      <c r="F26" s="25" t="s">
        <v>33</v>
      </c>
      <c r="G26" s="25" t="s">
        <v>14</v>
      </c>
      <c r="H26" s="26" t="s">
        <v>20</v>
      </c>
      <c r="I26" s="24" t="s">
        <v>36</v>
      </c>
      <c r="J26" s="17">
        <v>884.81364</v>
      </c>
    </row>
    <row r="27" spans="1:10" ht="37.5" customHeight="1">
      <c r="A27" s="1" t="s">
        <v>10</v>
      </c>
      <c r="B27" s="25" t="s">
        <v>16</v>
      </c>
      <c r="C27" s="25" t="s">
        <v>32</v>
      </c>
      <c r="D27" s="25" t="s">
        <v>32</v>
      </c>
      <c r="E27" s="25" t="s">
        <v>37</v>
      </c>
      <c r="F27" s="25" t="s">
        <v>33</v>
      </c>
      <c r="G27" s="25" t="s">
        <v>14</v>
      </c>
      <c r="H27" s="26" t="s">
        <v>20</v>
      </c>
      <c r="I27" s="24" t="s">
        <v>38</v>
      </c>
      <c r="J27" s="17">
        <v>299.08771</v>
      </c>
    </row>
    <row r="28" spans="1:10" ht="45" customHeight="1">
      <c r="A28" s="1" t="s">
        <v>10</v>
      </c>
      <c r="B28" s="25" t="s">
        <v>16</v>
      </c>
      <c r="C28" s="25" t="s">
        <v>39</v>
      </c>
      <c r="D28" s="25" t="s">
        <v>40</v>
      </c>
      <c r="E28" s="25" t="s">
        <v>41</v>
      </c>
      <c r="F28" s="25" t="s">
        <v>33</v>
      </c>
      <c r="G28" s="25" t="s">
        <v>14</v>
      </c>
      <c r="H28" s="26" t="s">
        <v>20</v>
      </c>
      <c r="I28" s="24" t="s">
        <v>42</v>
      </c>
      <c r="J28" s="17"/>
    </row>
    <row r="29" spans="2:10" ht="17.25" customHeight="1" hidden="1">
      <c r="B29" s="25"/>
      <c r="C29" s="25"/>
      <c r="D29" s="25"/>
      <c r="E29" s="25"/>
      <c r="F29" s="25"/>
      <c r="G29" s="25"/>
      <c r="H29" s="26"/>
      <c r="I29" s="24"/>
      <c r="J29" s="17"/>
    </row>
    <row r="30" spans="1:10" s="23" customFormat="1" ht="45" customHeight="1">
      <c r="A30" s="18" t="s">
        <v>43</v>
      </c>
      <c r="B30" s="19"/>
      <c r="C30" s="19"/>
      <c r="D30" s="19"/>
      <c r="E30" s="19"/>
      <c r="F30" s="19"/>
      <c r="G30" s="19"/>
      <c r="H30" s="28"/>
      <c r="I30" s="6" t="s">
        <v>44</v>
      </c>
      <c r="J30" s="29">
        <f>J31</f>
        <v>0.40559</v>
      </c>
    </row>
    <row r="31" spans="1:10" ht="15.75">
      <c r="A31" s="1" t="s">
        <v>43</v>
      </c>
      <c r="B31" s="2">
        <v>1</v>
      </c>
      <c r="C31" s="2" t="s">
        <v>12</v>
      </c>
      <c r="D31" s="2" t="s">
        <v>12</v>
      </c>
      <c r="E31" s="2" t="s">
        <v>13</v>
      </c>
      <c r="F31" s="2" t="s">
        <v>12</v>
      </c>
      <c r="G31" s="2" t="s">
        <v>14</v>
      </c>
      <c r="H31" s="15" t="s">
        <v>13</v>
      </c>
      <c r="I31" s="24" t="s">
        <v>15</v>
      </c>
      <c r="J31" s="17">
        <f>SUM(J32:J32)</f>
        <v>0.40559</v>
      </c>
    </row>
    <row r="32" spans="1:10" ht="87.75" customHeight="1">
      <c r="A32" s="1" t="s">
        <v>43</v>
      </c>
      <c r="B32" s="25" t="s">
        <v>16</v>
      </c>
      <c r="C32" s="25" t="s">
        <v>45</v>
      </c>
      <c r="D32" s="25" t="s">
        <v>28</v>
      </c>
      <c r="E32" s="25" t="s">
        <v>46</v>
      </c>
      <c r="F32" s="25" t="s">
        <v>33</v>
      </c>
      <c r="G32" s="25" t="s">
        <v>14</v>
      </c>
      <c r="H32" s="26" t="s">
        <v>47</v>
      </c>
      <c r="I32" s="30" t="s">
        <v>48</v>
      </c>
      <c r="J32" s="17">
        <v>0.40559</v>
      </c>
    </row>
    <row r="33" spans="1:10" ht="15.75">
      <c r="A33" s="25"/>
      <c r="B33" s="25"/>
      <c r="C33" s="25"/>
      <c r="D33" s="25"/>
      <c r="E33" s="25"/>
      <c r="F33" s="25"/>
      <c r="G33" s="25"/>
      <c r="H33" s="26"/>
      <c r="I33" s="24"/>
      <c r="J33" s="13"/>
    </row>
    <row r="34" spans="1:10" s="23" customFormat="1" ht="50.25" customHeight="1">
      <c r="A34" s="31" t="s">
        <v>49</v>
      </c>
      <c r="B34" s="31"/>
      <c r="C34" s="31"/>
      <c r="D34" s="31"/>
      <c r="E34" s="31"/>
      <c r="F34" s="31"/>
      <c r="G34" s="31"/>
      <c r="H34" s="32"/>
      <c r="I34" s="33" t="s">
        <v>50</v>
      </c>
      <c r="J34" s="22">
        <f>J35+J36+J37+J38+J39+J42+J43+J44+J45+J47+J49+J50+J51</f>
        <v>5702.8578800000005</v>
      </c>
    </row>
    <row r="35" spans="1:10" ht="97.5" customHeight="1">
      <c r="A35" s="1" t="s">
        <v>49</v>
      </c>
      <c r="B35" s="25" t="s">
        <v>16</v>
      </c>
      <c r="C35" s="25" t="s">
        <v>45</v>
      </c>
      <c r="D35" s="25" t="s">
        <v>28</v>
      </c>
      <c r="E35" s="25" t="s">
        <v>46</v>
      </c>
      <c r="F35" s="25" t="s">
        <v>33</v>
      </c>
      <c r="G35" s="25" t="s">
        <v>14</v>
      </c>
      <c r="H35" s="26" t="s">
        <v>47</v>
      </c>
      <c r="I35" s="34" t="s">
        <v>48</v>
      </c>
      <c r="J35" s="17">
        <v>660.32239</v>
      </c>
    </row>
    <row r="36" spans="1:10" ht="88.5" customHeight="1">
      <c r="A36" s="25" t="s">
        <v>49</v>
      </c>
      <c r="B36" s="25" t="s">
        <v>16</v>
      </c>
      <c r="C36" s="25" t="s">
        <v>45</v>
      </c>
      <c r="D36" s="25" t="s">
        <v>28</v>
      </c>
      <c r="E36" s="25" t="s">
        <v>51</v>
      </c>
      <c r="F36" s="25" t="s">
        <v>33</v>
      </c>
      <c r="G36" s="25" t="s">
        <v>14</v>
      </c>
      <c r="H36" s="26" t="s">
        <v>47</v>
      </c>
      <c r="I36" s="24" t="s">
        <v>52</v>
      </c>
      <c r="J36" s="17">
        <v>77.27395</v>
      </c>
    </row>
    <row r="37" spans="1:10" ht="88.5" customHeight="1">
      <c r="A37" s="25" t="s">
        <v>49</v>
      </c>
      <c r="B37" s="25" t="s">
        <v>16</v>
      </c>
      <c r="C37" s="25" t="s">
        <v>45</v>
      </c>
      <c r="D37" s="25" t="s">
        <v>28</v>
      </c>
      <c r="E37" s="25" t="s">
        <v>53</v>
      </c>
      <c r="F37" s="25" t="s">
        <v>33</v>
      </c>
      <c r="G37" s="25" t="s">
        <v>14</v>
      </c>
      <c r="H37" s="26" t="s">
        <v>47</v>
      </c>
      <c r="I37" s="24" t="s">
        <v>54</v>
      </c>
      <c r="J37" s="17">
        <v>110.4</v>
      </c>
    </row>
    <row r="38" spans="1:10" ht="46.5" customHeight="1">
      <c r="A38" s="25" t="s">
        <v>49</v>
      </c>
      <c r="B38" s="25" t="s">
        <v>16</v>
      </c>
      <c r="C38" s="25" t="s">
        <v>45</v>
      </c>
      <c r="D38" s="25" t="s">
        <v>28</v>
      </c>
      <c r="E38" s="25" t="s">
        <v>55</v>
      </c>
      <c r="F38" s="25" t="s">
        <v>33</v>
      </c>
      <c r="G38" s="25" t="s">
        <v>14</v>
      </c>
      <c r="H38" s="26" t="s">
        <v>47</v>
      </c>
      <c r="I38" s="30" t="s">
        <v>56</v>
      </c>
      <c r="J38" s="17">
        <v>270.29061</v>
      </c>
    </row>
    <row r="39" spans="1:10" ht="77.25" customHeight="1">
      <c r="A39" s="25" t="s">
        <v>49</v>
      </c>
      <c r="B39" s="25" t="s">
        <v>16</v>
      </c>
      <c r="C39" s="25" t="s">
        <v>45</v>
      </c>
      <c r="D39" s="25" t="s">
        <v>39</v>
      </c>
      <c r="E39" s="25" t="s">
        <v>57</v>
      </c>
      <c r="F39" s="25" t="s">
        <v>33</v>
      </c>
      <c r="G39" s="25" t="s">
        <v>14</v>
      </c>
      <c r="H39" s="26" t="s">
        <v>47</v>
      </c>
      <c r="I39" s="30" t="s">
        <v>58</v>
      </c>
      <c r="J39" s="17">
        <v>7.98604</v>
      </c>
    </row>
    <row r="40" spans="1:10" ht="45.75" customHeight="1">
      <c r="A40" s="25" t="s">
        <v>49</v>
      </c>
      <c r="B40" s="25" t="s">
        <v>16</v>
      </c>
      <c r="C40" s="25" t="s">
        <v>33</v>
      </c>
      <c r="D40" s="25" t="s">
        <v>17</v>
      </c>
      <c r="E40" s="25" t="s">
        <v>59</v>
      </c>
      <c r="F40" s="25" t="s">
        <v>33</v>
      </c>
      <c r="G40" s="25" t="s">
        <v>14</v>
      </c>
      <c r="H40" s="26" t="s">
        <v>60</v>
      </c>
      <c r="I40" s="30" t="s">
        <v>61</v>
      </c>
      <c r="J40" s="17"/>
    </row>
    <row r="41" spans="1:10" ht="51.75" customHeight="1" hidden="1">
      <c r="A41" s="25" t="s">
        <v>49</v>
      </c>
      <c r="B41" s="25" t="s">
        <v>16</v>
      </c>
      <c r="C41" s="25" t="s">
        <v>33</v>
      </c>
      <c r="D41" s="25" t="s">
        <v>18</v>
      </c>
      <c r="E41" s="25" t="s">
        <v>62</v>
      </c>
      <c r="F41" s="25" t="s">
        <v>33</v>
      </c>
      <c r="G41" s="25" t="s">
        <v>14</v>
      </c>
      <c r="H41" s="26" t="s">
        <v>60</v>
      </c>
      <c r="I41" s="30" t="s">
        <v>63</v>
      </c>
      <c r="J41" s="17"/>
    </row>
    <row r="42" spans="1:10" ht="36.75" customHeight="1">
      <c r="A42" s="25" t="s">
        <v>49</v>
      </c>
      <c r="B42" s="25" t="s">
        <v>16</v>
      </c>
      <c r="C42" s="25" t="s">
        <v>33</v>
      </c>
      <c r="D42" s="25" t="s">
        <v>18</v>
      </c>
      <c r="E42" s="25" t="s">
        <v>59</v>
      </c>
      <c r="F42" s="25" t="s">
        <v>33</v>
      </c>
      <c r="G42" s="25" t="s">
        <v>14</v>
      </c>
      <c r="H42" s="26" t="s">
        <v>60</v>
      </c>
      <c r="I42" s="24" t="s">
        <v>64</v>
      </c>
      <c r="J42" s="17">
        <v>5.99096</v>
      </c>
    </row>
    <row r="43" spans="1:10" ht="90.75" customHeight="1">
      <c r="A43" s="25" t="s">
        <v>49</v>
      </c>
      <c r="B43" s="25" t="s">
        <v>16</v>
      </c>
      <c r="C43" s="25" t="s">
        <v>65</v>
      </c>
      <c r="D43" s="25" t="s">
        <v>18</v>
      </c>
      <c r="E43" s="25" t="s">
        <v>41</v>
      </c>
      <c r="F43" s="25" t="s">
        <v>33</v>
      </c>
      <c r="G43" s="25" t="s">
        <v>14</v>
      </c>
      <c r="H43" s="26" t="s">
        <v>66</v>
      </c>
      <c r="I43" s="30" t="s">
        <v>67</v>
      </c>
      <c r="J43" s="17">
        <v>38.13</v>
      </c>
    </row>
    <row r="44" spans="1:10" ht="57" customHeight="1">
      <c r="A44" s="25" t="s">
        <v>49</v>
      </c>
      <c r="B44" s="25" t="s">
        <v>16</v>
      </c>
      <c r="C44" s="25" t="s">
        <v>65</v>
      </c>
      <c r="D44" s="25" t="s">
        <v>32</v>
      </c>
      <c r="E44" s="25" t="s">
        <v>46</v>
      </c>
      <c r="F44" s="25" t="s">
        <v>33</v>
      </c>
      <c r="G44" s="25" t="s">
        <v>14</v>
      </c>
      <c r="H44" s="26" t="s">
        <v>68</v>
      </c>
      <c r="I44" s="24" t="s">
        <v>69</v>
      </c>
      <c r="J44" s="17">
        <v>181.28157</v>
      </c>
    </row>
    <row r="45" spans="1:10" ht="89.25" customHeight="1">
      <c r="A45" s="25" t="s">
        <v>49</v>
      </c>
      <c r="B45" s="25" t="s">
        <v>16</v>
      </c>
      <c r="C45" s="25" t="s">
        <v>65</v>
      </c>
      <c r="D45" s="25" t="s">
        <v>32</v>
      </c>
      <c r="E45" s="25" t="s">
        <v>70</v>
      </c>
      <c r="F45" s="25" t="s">
        <v>33</v>
      </c>
      <c r="G45" s="25" t="s">
        <v>14</v>
      </c>
      <c r="H45" s="26" t="s">
        <v>68</v>
      </c>
      <c r="I45" s="30" t="s">
        <v>71</v>
      </c>
      <c r="J45" s="17">
        <v>19.98045</v>
      </c>
    </row>
    <row r="46" spans="1:10" ht="0.75" customHeight="1">
      <c r="A46" s="25" t="s">
        <v>49</v>
      </c>
      <c r="B46" s="25" t="s">
        <v>16</v>
      </c>
      <c r="C46" s="25" t="s">
        <v>72</v>
      </c>
      <c r="D46" s="25" t="s">
        <v>17</v>
      </c>
      <c r="E46" s="25" t="s">
        <v>73</v>
      </c>
      <c r="F46" s="25" t="s">
        <v>33</v>
      </c>
      <c r="G46" s="25" t="s">
        <v>14</v>
      </c>
      <c r="H46" s="26" t="s">
        <v>74</v>
      </c>
      <c r="I46" s="24" t="s">
        <v>75</v>
      </c>
      <c r="J46" s="17"/>
    </row>
    <row r="47" spans="1:10" ht="15.75">
      <c r="A47" s="25" t="s">
        <v>49</v>
      </c>
      <c r="B47" s="25" t="s">
        <v>16</v>
      </c>
      <c r="C47" s="25" t="s">
        <v>72</v>
      </c>
      <c r="D47" s="25" t="s">
        <v>28</v>
      </c>
      <c r="E47" s="25" t="s">
        <v>73</v>
      </c>
      <c r="F47" s="25" t="s">
        <v>33</v>
      </c>
      <c r="G47" s="25" t="s">
        <v>14</v>
      </c>
      <c r="H47" s="26" t="s">
        <v>74</v>
      </c>
      <c r="I47" s="24" t="s">
        <v>76</v>
      </c>
      <c r="J47" s="17">
        <v>14.3731</v>
      </c>
    </row>
    <row r="48" spans="1:10" ht="12" customHeight="1" hidden="1">
      <c r="A48" s="25" t="s">
        <v>49</v>
      </c>
      <c r="B48" s="25" t="s">
        <v>77</v>
      </c>
      <c r="C48" s="25" t="s">
        <v>78</v>
      </c>
      <c r="D48" s="25" t="s">
        <v>28</v>
      </c>
      <c r="E48" s="25" t="s">
        <v>22</v>
      </c>
      <c r="F48" s="25" t="s">
        <v>33</v>
      </c>
      <c r="G48" s="25" t="s">
        <v>14</v>
      </c>
      <c r="H48" s="26" t="s">
        <v>74</v>
      </c>
      <c r="I48" s="24" t="s">
        <v>79</v>
      </c>
      <c r="J48" s="17"/>
    </row>
    <row r="49" spans="1:10" ht="31.5">
      <c r="A49" s="25" t="s">
        <v>49</v>
      </c>
      <c r="B49" s="25" t="s">
        <v>77</v>
      </c>
      <c r="C49" s="25" t="s">
        <v>78</v>
      </c>
      <c r="D49" s="25" t="s">
        <v>28</v>
      </c>
      <c r="E49" s="25" t="s">
        <v>24</v>
      </c>
      <c r="F49" s="25" t="s">
        <v>33</v>
      </c>
      <c r="G49" s="25" t="s">
        <v>14</v>
      </c>
      <c r="H49" s="26" t="s">
        <v>74</v>
      </c>
      <c r="I49" s="24" t="s">
        <v>80</v>
      </c>
      <c r="J49" s="17">
        <v>50</v>
      </c>
    </row>
    <row r="50" spans="1:10" ht="58.5" customHeight="1">
      <c r="A50" s="25" t="s">
        <v>49</v>
      </c>
      <c r="B50" s="25" t="s">
        <v>77</v>
      </c>
      <c r="C50" s="25" t="s">
        <v>18</v>
      </c>
      <c r="D50" s="25" t="s">
        <v>81</v>
      </c>
      <c r="E50" s="25" t="s">
        <v>82</v>
      </c>
      <c r="F50" s="25" t="s">
        <v>33</v>
      </c>
      <c r="G50" s="25" t="s">
        <v>83</v>
      </c>
      <c r="H50" s="26" t="s">
        <v>84</v>
      </c>
      <c r="I50" s="24" t="s">
        <v>85</v>
      </c>
      <c r="J50" s="17">
        <v>1150.82881</v>
      </c>
    </row>
    <row r="51" spans="1:10" ht="49.5" customHeight="1">
      <c r="A51" s="25" t="s">
        <v>49</v>
      </c>
      <c r="B51" s="25" t="s">
        <v>77</v>
      </c>
      <c r="C51" s="25" t="s">
        <v>18</v>
      </c>
      <c r="D51" s="25" t="s">
        <v>86</v>
      </c>
      <c r="E51" s="25" t="s">
        <v>87</v>
      </c>
      <c r="F51" s="25" t="s">
        <v>33</v>
      </c>
      <c r="G51" s="25" t="s">
        <v>14</v>
      </c>
      <c r="H51" s="26" t="s">
        <v>84</v>
      </c>
      <c r="I51" s="24" t="s">
        <v>88</v>
      </c>
      <c r="J51" s="17">
        <v>3116</v>
      </c>
    </row>
    <row r="52" spans="1:10" s="23" customFormat="1" ht="47.25">
      <c r="A52" s="14" t="s">
        <v>89</v>
      </c>
      <c r="B52" s="19"/>
      <c r="C52" s="19"/>
      <c r="D52" s="19"/>
      <c r="E52" s="19"/>
      <c r="F52" s="19"/>
      <c r="G52" s="19"/>
      <c r="H52" s="28"/>
      <c r="I52" s="35" t="s">
        <v>90</v>
      </c>
      <c r="J52" s="29">
        <f>J53</f>
        <v>64711.631629999996</v>
      </c>
    </row>
    <row r="53" spans="1:10" ht="15.75">
      <c r="A53" s="1" t="s">
        <v>89</v>
      </c>
      <c r="B53" s="2" t="s">
        <v>77</v>
      </c>
      <c r="C53" s="2" t="s">
        <v>12</v>
      </c>
      <c r="D53" s="2" t="s">
        <v>12</v>
      </c>
      <c r="E53" s="2" t="s">
        <v>13</v>
      </c>
      <c r="F53" s="2" t="s">
        <v>12</v>
      </c>
      <c r="G53" s="2" t="s">
        <v>14</v>
      </c>
      <c r="H53" s="15" t="s">
        <v>13</v>
      </c>
      <c r="I53" s="24" t="s">
        <v>15</v>
      </c>
      <c r="J53" s="36">
        <f>J54+J58+J69+J70</f>
        <v>64711.631629999996</v>
      </c>
    </row>
    <row r="54" spans="1:10" ht="31.5">
      <c r="A54" s="31" t="s">
        <v>13</v>
      </c>
      <c r="B54" s="31" t="s">
        <v>77</v>
      </c>
      <c r="C54" s="31" t="s">
        <v>18</v>
      </c>
      <c r="D54" s="31" t="s">
        <v>91</v>
      </c>
      <c r="E54" s="31" t="s">
        <v>13</v>
      </c>
      <c r="F54" s="31" t="s">
        <v>12</v>
      </c>
      <c r="G54" s="31" t="s">
        <v>14</v>
      </c>
      <c r="H54" s="32" t="s">
        <v>84</v>
      </c>
      <c r="I54" s="37" t="s">
        <v>92</v>
      </c>
      <c r="J54" s="36">
        <f>J55+J56</f>
        <v>19013</v>
      </c>
    </row>
    <row r="55" spans="1:10" s="39" customFormat="1" ht="31.5">
      <c r="A55" s="25" t="s">
        <v>89</v>
      </c>
      <c r="B55" s="25" t="s">
        <v>77</v>
      </c>
      <c r="C55" s="25" t="s">
        <v>18</v>
      </c>
      <c r="D55" s="25" t="s">
        <v>91</v>
      </c>
      <c r="E55" s="25" t="s">
        <v>93</v>
      </c>
      <c r="F55" s="25" t="s">
        <v>33</v>
      </c>
      <c r="G55" s="25" t="s">
        <v>14</v>
      </c>
      <c r="H55" s="26" t="s">
        <v>84</v>
      </c>
      <c r="I55" s="24" t="s">
        <v>94</v>
      </c>
      <c r="J55" s="38">
        <v>3935</v>
      </c>
    </row>
    <row r="56" spans="1:10" s="39" customFormat="1" ht="31.5">
      <c r="A56" s="40" t="s">
        <v>13</v>
      </c>
      <c r="B56" s="40" t="s">
        <v>77</v>
      </c>
      <c r="C56" s="40" t="s">
        <v>18</v>
      </c>
      <c r="D56" s="40" t="s">
        <v>91</v>
      </c>
      <c r="E56" s="40" t="s">
        <v>95</v>
      </c>
      <c r="F56" s="40" t="s">
        <v>12</v>
      </c>
      <c r="G56" s="40" t="s">
        <v>14</v>
      </c>
      <c r="H56" s="20" t="s">
        <v>84</v>
      </c>
      <c r="I56" s="37" t="s">
        <v>96</v>
      </c>
      <c r="J56" s="36">
        <f>J57</f>
        <v>15078</v>
      </c>
    </row>
    <row r="57" spans="1:10" s="39" customFormat="1" ht="34.5" customHeight="1">
      <c r="A57" s="7" t="s">
        <v>89</v>
      </c>
      <c r="B57" s="7" t="s">
        <v>77</v>
      </c>
      <c r="C57" s="7" t="s">
        <v>18</v>
      </c>
      <c r="D57" s="7" t="s">
        <v>91</v>
      </c>
      <c r="E57" s="7" t="s">
        <v>97</v>
      </c>
      <c r="F57" s="7" t="s">
        <v>33</v>
      </c>
      <c r="G57" s="7" t="s">
        <v>14</v>
      </c>
      <c r="H57" s="15" t="s">
        <v>84</v>
      </c>
      <c r="I57" s="24" t="s">
        <v>98</v>
      </c>
      <c r="J57" s="38">
        <v>15078</v>
      </c>
    </row>
    <row r="58" spans="1:10" s="39" customFormat="1" ht="32.25" customHeight="1">
      <c r="A58" s="31" t="s">
        <v>13</v>
      </c>
      <c r="B58" s="31" t="s">
        <v>77</v>
      </c>
      <c r="C58" s="31" t="s">
        <v>18</v>
      </c>
      <c r="D58" s="31" t="s">
        <v>81</v>
      </c>
      <c r="E58" s="31" t="s">
        <v>13</v>
      </c>
      <c r="F58" s="31" t="s">
        <v>12</v>
      </c>
      <c r="G58" s="31" t="s">
        <v>14</v>
      </c>
      <c r="H58" s="32" t="s">
        <v>84</v>
      </c>
      <c r="I58" s="41" t="s">
        <v>99</v>
      </c>
      <c r="J58" s="36">
        <f>J62+J63+J67</f>
        <v>44026.43255</v>
      </c>
    </row>
    <row r="59" spans="1:10" s="39" customFormat="1" ht="0.75" customHeight="1" hidden="1">
      <c r="A59" s="25" t="s">
        <v>13</v>
      </c>
      <c r="B59" s="25" t="s">
        <v>77</v>
      </c>
      <c r="C59" s="25" t="s">
        <v>18</v>
      </c>
      <c r="D59" s="25" t="s">
        <v>18</v>
      </c>
      <c r="E59" s="25" t="s">
        <v>100</v>
      </c>
      <c r="F59" s="25" t="s">
        <v>28</v>
      </c>
      <c r="G59" s="25" t="s">
        <v>14</v>
      </c>
      <c r="H59" s="26" t="s">
        <v>84</v>
      </c>
      <c r="I59" s="42" t="s">
        <v>101</v>
      </c>
      <c r="J59" s="38"/>
    </row>
    <row r="60" spans="1:10" s="39" customFormat="1" ht="67.5" customHeight="1" hidden="1">
      <c r="A60" s="31" t="s">
        <v>102</v>
      </c>
      <c r="B60" s="31" t="s">
        <v>103</v>
      </c>
      <c r="C60" s="31" t="s">
        <v>18</v>
      </c>
      <c r="D60" s="31" t="s">
        <v>18</v>
      </c>
      <c r="E60" s="31" t="s">
        <v>104</v>
      </c>
      <c r="F60" s="31" t="s">
        <v>12</v>
      </c>
      <c r="G60" s="31" t="s">
        <v>14</v>
      </c>
      <c r="H60" s="32" t="s">
        <v>84</v>
      </c>
      <c r="I60" s="43" t="s">
        <v>105</v>
      </c>
      <c r="J60" s="36" t="e">
        <f>#REF!</f>
        <v>#REF!</v>
      </c>
    </row>
    <row r="61" spans="1:10" s="39" customFormat="1" ht="78.75" hidden="1">
      <c r="A61" s="25" t="s">
        <v>13</v>
      </c>
      <c r="B61" s="25" t="s">
        <v>77</v>
      </c>
      <c r="C61" s="25" t="s">
        <v>18</v>
      </c>
      <c r="D61" s="25" t="s">
        <v>18</v>
      </c>
      <c r="E61" s="25" t="s">
        <v>106</v>
      </c>
      <c r="F61" s="25" t="s">
        <v>28</v>
      </c>
      <c r="G61" s="25" t="s">
        <v>107</v>
      </c>
      <c r="H61" s="26" t="s">
        <v>84</v>
      </c>
      <c r="I61" s="42" t="s">
        <v>108</v>
      </c>
      <c r="J61" s="38"/>
    </row>
    <row r="62" spans="1:10" s="39" customFormat="1" ht="109.5" customHeight="1">
      <c r="A62" s="7" t="s">
        <v>89</v>
      </c>
      <c r="B62" s="25" t="s">
        <v>77</v>
      </c>
      <c r="C62" s="25" t="s">
        <v>18</v>
      </c>
      <c r="D62" s="25" t="s">
        <v>81</v>
      </c>
      <c r="E62" s="25" t="s">
        <v>109</v>
      </c>
      <c r="F62" s="25" t="s">
        <v>33</v>
      </c>
      <c r="G62" s="25" t="s">
        <v>14</v>
      </c>
      <c r="H62" s="26" t="s">
        <v>84</v>
      </c>
      <c r="I62" s="42" t="s">
        <v>110</v>
      </c>
      <c r="J62" s="38">
        <v>28052.37909</v>
      </c>
    </row>
    <row r="63" spans="1:10" ht="62.25" customHeight="1">
      <c r="A63" s="25" t="s">
        <v>89</v>
      </c>
      <c r="B63" s="25" t="s">
        <v>77</v>
      </c>
      <c r="C63" s="25" t="s">
        <v>18</v>
      </c>
      <c r="D63" s="25" t="s">
        <v>81</v>
      </c>
      <c r="E63" s="25" t="s">
        <v>111</v>
      </c>
      <c r="F63" s="25" t="s">
        <v>33</v>
      </c>
      <c r="G63" s="25" t="s">
        <v>14</v>
      </c>
      <c r="H63" s="26" t="s">
        <v>84</v>
      </c>
      <c r="I63" s="42" t="s">
        <v>112</v>
      </c>
      <c r="J63" s="38">
        <v>10935.58979</v>
      </c>
    </row>
    <row r="64" spans="1:10" ht="63" hidden="1">
      <c r="A64" s="31" t="s">
        <v>89</v>
      </c>
      <c r="B64" s="31" t="s">
        <v>77</v>
      </c>
      <c r="C64" s="31" t="s">
        <v>18</v>
      </c>
      <c r="D64" s="31" t="s">
        <v>18</v>
      </c>
      <c r="E64" s="31" t="s">
        <v>113</v>
      </c>
      <c r="F64" s="31" t="s">
        <v>12</v>
      </c>
      <c r="G64" s="31" t="s">
        <v>14</v>
      </c>
      <c r="H64" s="32" t="s">
        <v>84</v>
      </c>
      <c r="I64" s="41" t="s">
        <v>114</v>
      </c>
      <c r="J64" s="36">
        <f>J65</f>
        <v>0</v>
      </c>
    </row>
    <row r="65" spans="1:10" ht="36.75" customHeight="1" hidden="1">
      <c r="A65" s="25" t="s">
        <v>89</v>
      </c>
      <c r="B65" s="25" t="s">
        <v>77</v>
      </c>
      <c r="C65" s="25" t="s">
        <v>18</v>
      </c>
      <c r="D65" s="25" t="s">
        <v>18</v>
      </c>
      <c r="E65" s="25" t="s">
        <v>115</v>
      </c>
      <c r="F65" s="25" t="s">
        <v>28</v>
      </c>
      <c r="G65" s="25" t="s">
        <v>14</v>
      </c>
      <c r="H65" s="26" t="s">
        <v>84</v>
      </c>
      <c r="I65" s="42" t="s">
        <v>116</v>
      </c>
      <c r="J65" s="38"/>
    </row>
    <row r="66" spans="1:10" ht="64.5" customHeight="1" hidden="1">
      <c r="A66" s="25" t="s">
        <v>13</v>
      </c>
      <c r="B66" s="25" t="s">
        <v>77</v>
      </c>
      <c r="C66" s="25" t="s">
        <v>18</v>
      </c>
      <c r="D66" s="25" t="s">
        <v>18</v>
      </c>
      <c r="E66" s="25" t="s">
        <v>117</v>
      </c>
      <c r="F66" s="25" t="s">
        <v>28</v>
      </c>
      <c r="G66" s="25" t="s">
        <v>118</v>
      </c>
      <c r="H66" s="26" t="s">
        <v>84</v>
      </c>
      <c r="I66" s="44" t="s">
        <v>119</v>
      </c>
      <c r="J66" s="38"/>
    </row>
    <row r="67" spans="1:10" ht="64.5" customHeight="1">
      <c r="A67" s="7" t="s">
        <v>89</v>
      </c>
      <c r="B67" s="25" t="s">
        <v>77</v>
      </c>
      <c r="C67" s="25" t="s">
        <v>18</v>
      </c>
      <c r="D67" s="25" t="s">
        <v>120</v>
      </c>
      <c r="E67" s="25" t="s">
        <v>117</v>
      </c>
      <c r="F67" s="25" t="s">
        <v>33</v>
      </c>
      <c r="G67" s="25" t="s">
        <v>118</v>
      </c>
      <c r="H67" s="26" t="s">
        <v>84</v>
      </c>
      <c r="I67" s="44" t="s">
        <v>121</v>
      </c>
      <c r="J67" s="38">
        <v>5038.46367</v>
      </c>
    </row>
    <row r="68" spans="1:10" ht="96.75" customHeight="1" hidden="1">
      <c r="A68" s="25" t="s">
        <v>13</v>
      </c>
      <c r="B68" s="25" t="s">
        <v>77</v>
      </c>
      <c r="C68" s="25" t="s">
        <v>18</v>
      </c>
      <c r="D68" s="25" t="s">
        <v>18</v>
      </c>
      <c r="E68" s="25" t="s">
        <v>117</v>
      </c>
      <c r="F68" s="25" t="s">
        <v>28</v>
      </c>
      <c r="G68" s="25" t="s">
        <v>12</v>
      </c>
      <c r="H68" s="26" t="s">
        <v>84</v>
      </c>
      <c r="I68" s="45" t="s">
        <v>122</v>
      </c>
      <c r="J68" s="38"/>
    </row>
    <row r="69" spans="1:10" ht="51.75" customHeight="1">
      <c r="A69" s="25" t="s">
        <v>89</v>
      </c>
      <c r="B69" s="25" t="s">
        <v>77</v>
      </c>
      <c r="C69" s="25" t="s">
        <v>18</v>
      </c>
      <c r="D69" s="25" t="s">
        <v>123</v>
      </c>
      <c r="E69" s="25" t="s">
        <v>124</v>
      </c>
      <c r="F69" s="25" t="s">
        <v>33</v>
      </c>
      <c r="G69" s="25" t="s">
        <v>14</v>
      </c>
      <c r="H69" s="26" t="s">
        <v>84</v>
      </c>
      <c r="I69" s="45" t="s">
        <v>125</v>
      </c>
      <c r="J69" s="38">
        <v>279.4</v>
      </c>
    </row>
    <row r="70" spans="1:10" ht="15.75">
      <c r="A70" s="31" t="s">
        <v>13</v>
      </c>
      <c r="B70" s="31" t="s">
        <v>77</v>
      </c>
      <c r="C70" s="31" t="s">
        <v>18</v>
      </c>
      <c r="D70" s="31" t="s">
        <v>126</v>
      </c>
      <c r="E70" s="31" t="s">
        <v>13</v>
      </c>
      <c r="F70" s="31" t="s">
        <v>12</v>
      </c>
      <c r="G70" s="31" t="s">
        <v>14</v>
      </c>
      <c r="H70" s="46" t="s">
        <v>84</v>
      </c>
      <c r="I70" s="43" t="s">
        <v>127</v>
      </c>
      <c r="J70" s="36">
        <f>J71+J74</f>
        <v>1392.79908</v>
      </c>
    </row>
    <row r="71" spans="1:10" ht="15.75" hidden="1">
      <c r="A71" s="7"/>
      <c r="B71" s="25"/>
      <c r="C71" s="25"/>
      <c r="D71" s="25"/>
      <c r="E71" s="25"/>
      <c r="F71" s="25"/>
      <c r="G71" s="25"/>
      <c r="H71" s="26"/>
      <c r="I71" s="47"/>
      <c r="J71" s="38"/>
    </row>
    <row r="72" spans="1:10" ht="33" hidden="1">
      <c r="A72" s="31" t="s">
        <v>13</v>
      </c>
      <c r="B72" s="31" t="s">
        <v>77</v>
      </c>
      <c r="C72" s="31" t="s">
        <v>18</v>
      </c>
      <c r="D72" s="31" t="s">
        <v>40</v>
      </c>
      <c r="E72" s="31" t="s">
        <v>117</v>
      </c>
      <c r="F72" s="31" t="s">
        <v>28</v>
      </c>
      <c r="G72" s="31" t="s">
        <v>118</v>
      </c>
      <c r="H72" s="32" t="s">
        <v>84</v>
      </c>
      <c r="I72" s="48" t="s">
        <v>128</v>
      </c>
      <c r="J72" s="36">
        <v>0</v>
      </c>
    </row>
    <row r="73" spans="1:10" ht="49.5" hidden="1">
      <c r="A73" s="25" t="s">
        <v>13</v>
      </c>
      <c r="B73" s="25" t="s">
        <v>77</v>
      </c>
      <c r="C73" s="25" t="s">
        <v>18</v>
      </c>
      <c r="D73" s="25" t="s">
        <v>40</v>
      </c>
      <c r="E73" s="25" t="s">
        <v>117</v>
      </c>
      <c r="F73" s="25" t="s">
        <v>28</v>
      </c>
      <c r="G73" s="25" t="s">
        <v>129</v>
      </c>
      <c r="H73" s="26" t="s">
        <v>84</v>
      </c>
      <c r="I73" s="45" t="s">
        <v>130</v>
      </c>
      <c r="J73" s="38">
        <v>0</v>
      </c>
    </row>
    <row r="74" spans="1:10" ht="67.5" customHeight="1">
      <c r="A74" s="25" t="s">
        <v>89</v>
      </c>
      <c r="B74" s="25" t="s">
        <v>77</v>
      </c>
      <c r="C74" s="25" t="s">
        <v>18</v>
      </c>
      <c r="D74" s="25" t="s">
        <v>131</v>
      </c>
      <c r="E74" s="25" t="s">
        <v>132</v>
      </c>
      <c r="F74" s="25" t="s">
        <v>33</v>
      </c>
      <c r="G74" s="25" t="s">
        <v>83</v>
      </c>
      <c r="H74" s="26" t="s">
        <v>84</v>
      </c>
      <c r="I74" s="27" t="s">
        <v>133</v>
      </c>
      <c r="J74" s="38">
        <v>1392.79908</v>
      </c>
    </row>
  </sheetData>
  <sheetProtection selectLockedCells="1" selectUnlockedCells="1"/>
  <mergeCells count="12">
    <mergeCell ref="A8:J8"/>
    <mergeCell ref="A9:J9"/>
    <mergeCell ref="A12:H13"/>
    <mergeCell ref="I12:I13"/>
    <mergeCell ref="J12:J13"/>
    <mergeCell ref="A14:H14"/>
    <mergeCell ref="I1:J1"/>
    <mergeCell ref="I2:J2"/>
    <mergeCell ref="I3:J3"/>
    <mergeCell ref="I4:J4"/>
    <mergeCell ref="I5:J5"/>
    <mergeCell ref="A7:J7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2018-05-03T12:38:32Z</cp:lastPrinted>
  <dcterms:modified xsi:type="dcterms:W3CDTF">2018-05-03T12:39:15Z</dcterms:modified>
  <cp:category/>
  <cp:version/>
  <cp:contentType/>
  <cp:contentStatus/>
</cp:coreProperties>
</file>